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于婷\交接資料\03烏魚管理之擬定及督導(1210from羅永昌)\烏魚捕獲量資料給各單位\"/>
    </mc:Choice>
  </mc:AlternateContent>
  <xr:revisionPtr revIDLastSave="0" documentId="13_ncr:1_{59B2E496-B503-45F6-9509-055219E63C9F}" xr6:coauthVersionLast="47" xr6:coauthVersionMax="47" xr10:uidLastSave="{00000000-0000-0000-0000-000000000000}"/>
  <bookViews>
    <workbookView xWindow="2730" yWindow="2730" windowWidth="23415" windowHeight="12990" xr2:uid="{00000000-000D-0000-FFFF-FFFF00000000}"/>
  </bookViews>
  <sheets>
    <sheet name="(二)烏魚" sheetId="9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8" i="9" l="1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C19" i="9"/>
  <c r="B16" i="9" l="1"/>
  <c r="B15" i="9" l="1"/>
  <c r="B14" i="9" l="1"/>
  <c r="B5" i="9" l="1"/>
  <c r="B6" i="9"/>
  <c r="B7" i="9"/>
  <c r="B8" i="9"/>
  <c r="B9" i="9"/>
  <c r="B10" i="9"/>
  <c r="B11" i="9"/>
  <c r="B12" i="9"/>
  <c r="B13" i="9"/>
  <c r="B4" i="9"/>
</calcChain>
</file>

<file path=xl/sharedStrings.xml><?xml version="1.0" encoding="utf-8"?>
<sst xmlns="http://schemas.openxmlformats.org/spreadsheetml/2006/main" count="20" uniqueCount="20">
  <si>
    <t>合計</t>
  </si>
  <si>
    <t>桃園市</t>
    <phoneticPr fontId="4" type="noConversion"/>
  </si>
  <si>
    <t>苗栗縣</t>
    <phoneticPr fontId="4" type="noConversion"/>
  </si>
  <si>
    <t>臺中市</t>
    <phoneticPr fontId="4" type="noConversion"/>
  </si>
  <si>
    <t>基隆市</t>
    <phoneticPr fontId="4" type="noConversion"/>
  </si>
  <si>
    <t>宜蘭縣</t>
    <phoneticPr fontId="4" type="noConversion"/>
  </si>
  <si>
    <t>新北市</t>
    <phoneticPr fontId="4" type="noConversion"/>
  </si>
  <si>
    <t>新竹縣</t>
    <phoneticPr fontId="4" type="noConversion"/>
  </si>
  <si>
    <t>新竹市</t>
    <phoneticPr fontId="1" type="noConversion"/>
  </si>
  <si>
    <t>彰化縣</t>
    <phoneticPr fontId="4" type="noConversion"/>
  </si>
  <si>
    <t>雲林縣</t>
    <phoneticPr fontId="4" type="noConversion"/>
  </si>
  <si>
    <t>嘉義縣</t>
    <phoneticPr fontId="4" type="noConversion"/>
  </si>
  <si>
    <t>臺南市</t>
    <phoneticPr fontId="4" type="noConversion"/>
  </si>
  <si>
    <t>高雄市</t>
    <phoneticPr fontId="4" type="noConversion"/>
  </si>
  <si>
    <t>屏東縣</t>
    <phoneticPr fontId="4" type="noConversion"/>
  </si>
  <si>
    <t>年度</t>
    <phoneticPr fontId="1" type="noConversion"/>
  </si>
  <si>
    <t>總計</t>
    <phoneticPr fontId="1" type="noConversion"/>
  </si>
  <si>
    <t>100年-114年烏魚捕獲量統計表</t>
    <phoneticPr fontId="1" type="noConversion"/>
  </si>
  <si>
    <t>備註：資料統計期間
            100年度自100年11月01日至101年2月16日
            101年度自101年11月24日至102年2月25日
            102年度自102年11月30日至103年2月07日
            103年度自103年11月29日至104年2月20日
            104年度自104年11月28日至105年2月26日
            105年度自105年11月26日至106年2月10日
            106年度自106年10月28日至107年2月16日
            107年度自107年11月30日至108年2月28日
            108年度自108年12月01日至109年2月29日
            109年度自109年12月07日至110年2月28日
            110年度自110年11月27日至111年2月28日
            111年度自111年12月03日至112年2月28日
            112年度自112年12月06日至113年2月29日
            113年度自113年12月10日至114年2月28日
            114年度自114年11月01日至115年2月28日</t>
    <phoneticPr fontId="1" type="noConversion"/>
  </si>
  <si>
    <t>100年-114年烏魚捕獲量(漁獲統計(單位：尾；資料來源：實地查核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</si>
</sst>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9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5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/>
                </a:solidFill>
                <a:latin typeface="標楷體" panose="03000509000000000000" pitchFamily="65" charset="-120"/>
                <a:ea typeface="標楷體" panose="03000509000000000000" pitchFamily="65" charset="-120"/>
                <a:cs typeface="+mn-cs"/>
              </a:defRPr>
            </a:pPr>
            <a:r>
              <a:rPr lang="en-US" altLang="zh-TW" sz="1800"/>
              <a:t>100-114</a:t>
            </a:r>
            <a:r>
              <a:rPr lang="zh-TW" sz="1800"/>
              <a:t>年</a:t>
            </a:r>
            <a:r>
              <a:rPr lang="zh-TW" altLang="en-US" sz="1800"/>
              <a:t>度</a:t>
            </a:r>
            <a:r>
              <a:rPr lang="zh-TW" sz="1800"/>
              <a:t>烏魚捕</a:t>
            </a:r>
            <a:r>
              <a:rPr lang="zh-TW" altLang="en-US" sz="1800"/>
              <a:t>獲</a:t>
            </a:r>
            <a:r>
              <a:rPr lang="zh-TW" sz="1800"/>
              <a:t>量</a:t>
            </a:r>
            <a:r>
              <a:rPr lang="en-US" sz="1800"/>
              <a:t>(</a:t>
            </a:r>
            <a:r>
              <a:rPr lang="zh-TW" sz="1800"/>
              <a:t>尾</a:t>
            </a:r>
            <a:r>
              <a:rPr lang="en-US" sz="1800"/>
              <a:t>)</a:t>
            </a:r>
            <a:endParaRPr lang="zh-TW" sz="1800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211080091388139"/>
          <c:y val="0.12526752424262858"/>
          <c:w val="0.78798989314041568"/>
          <c:h val="0.6677870853167040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4"/>
              <c:layout>
                <c:manualLayout>
                  <c:x val="0"/>
                  <c:y val="-1.5561780267662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395-4DEE-B85B-DB9F61520809}"/>
                </c:ext>
              </c:extLst>
            </c:dLbl>
            <c:dLbl>
              <c:idx val="8"/>
              <c:layout>
                <c:manualLayout>
                  <c:x val="0"/>
                  <c:y val="-3.11235605353252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95-4DEE-B85B-DB9F61520809}"/>
                </c:ext>
              </c:extLst>
            </c:dLbl>
            <c:dLbl>
              <c:idx val="10"/>
              <c:layout>
                <c:manualLayout>
                  <c:x val="-1.3416115292754329E-16"/>
                  <c:y val="-1.24494242141302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95-4DEE-B85B-DB9F61520809}"/>
                </c:ext>
              </c:extLst>
            </c:dLbl>
            <c:dLbl>
              <c:idx val="12"/>
              <c:layout>
                <c:manualLayout>
                  <c:x val="0"/>
                  <c:y val="-2.80112044817927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95-4DEE-B85B-DB9F61520809}"/>
                </c:ext>
              </c:extLst>
            </c:dLbl>
            <c:dLbl>
              <c:idx val="13"/>
              <c:layout>
                <c:manualLayout>
                  <c:x val="0"/>
                  <c:y val="-1.24494242141300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95-4DEE-B85B-DB9F61520809}"/>
                </c:ext>
              </c:extLst>
            </c:dLbl>
            <c:dLbl>
              <c:idx val="14"/>
              <c:layout>
                <c:manualLayout>
                  <c:x val="0"/>
                  <c:y val="9.337068160597572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95-4DEE-B85B-DB9F61520809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'[1]100年以來捕撈量(持續更新)'!$B$1:$P$1</c:f>
              <c:numCache>
                <c:formatCode>General</c:formatCode>
                <c:ptCount val="15"/>
                <c:pt idx="0">
                  <c:v>100</c:v>
                </c:pt>
                <c:pt idx="1">
                  <c:v>101</c:v>
                </c:pt>
                <c:pt idx="2">
                  <c:v>102</c:v>
                </c:pt>
                <c:pt idx="3">
                  <c:v>103</c:v>
                </c:pt>
                <c:pt idx="4">
                  <c:v>104</c:v>
                </c:pt>
                <c:pt idx="5">
                  <c:v>105</c:v>
                </c:pt>
                <c:pt idx="6">
                  <c:v>106</c:v>
                </c:pt>
                <c:pt idx="7">
                  <c:v>107</c:v>
                </c:pt>
                <c:pt idx="8">
                  <c:v>108</c:v>
                </c:pt>
                <c:pt idx="9">
                  <c:v>109</c:v>
                </c:pt>
                <c:pt idx="10">
                  <c:v>110</c:v>
                </c:pt>
                <c:pt idx="11">
                  <c:v>111</c:v>
                </c:pt>
                <c:pt idx="12">
                  <c:v>112</c:v>
                </c:pt>
                <c:pt idx="13">
                  <c:v>113</c:v>
                </c:pt>
                <c:pt idx="14">
                  <c:v>114</c:v>
                </c:pt>
              </c:numCache>
            </c:numRef>
          </c:cat>
          <c:val>
            <c:numRef>
              <c:f>'[1]100年以來捕撈量(持續更新)'!$B$2:$P$2</c:f>
              <c:numCache>
                <c:formatCode>General</c:formatCode>
                <c:ptCount val="15"/>
                <c:pt idx="0">
                  <c:v>301152</c:v>
                </c:pt>
                <c:pt idx="1">
                  <c:v>707524</c:v>
                </c:pt>
                <c:pt idx="2">
                  <c:v>330919</c:v>
                </c:pt>
                <c:pt idx="3">
                  <c:v>705208</c:v>
                </c:pt>
                <c:pt idx="4">
                  <c:v>844144</c:v>
                </c:pt>
                <c:pt idx="5">
                  <c:v>795377</c:v>
                </c:pt>
                <c:pt idx="6">
                  <c:v>711986</c:v>
                </c:pt>
                <c:pt idx="7">
                  <c:v>1180167</c:v>
                </c:pt>
                <c:pt idx="8">
                  <c:v>467522</c:v>
                </c:pt>
                <c:pt idx="9">
                  <c:v>438959</c:v>
                </c:pt>
                <c:pt idx="10">
                  <c:v>319311</c:v>
                </c:pt>
                <c:pt idx="11">
                  <c:v>277691</c:v>
                </c:pt>
                <c:pt idx="12">
                  <c:v>307643</c:v>
                </c:pt>
                <c:pt idx="13">
                  <c:v>242899</c:v>
                </c:pt>
                <c:pt idx="14">
                  <c:v>216246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395-4DEE-B85B-DB9F61520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2157104"/>
        <c:axId val="252996672"/>
      </c:barChart>
      <c:catAx>
        <c:axId val="252157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/>
                    </a:solidFill>
                    <a:latin typeface="標楷體" panose="03000509000000000000" pitchFamily="65" charset="-120"/>
                    <a:ea typeface="標楷體" panose="03000509000000000000" pitchFamily="65" charset="-120"/>
                    <a:cs typeface="+mn-cs"/>
                  </a:defRPr>
                </a:pPr>
                <a:r>
                  <a:rPr lang="zh-TW" sz="1600"/>
                  <a:t>年度</a:t>
                </a:r>
              </a:p>
            </c:rich>
          </c:tx>
          <c:layout>
            <c:manualLayout>
              <c:xMode val="edge"/>
              <c:yMode val="edge"/>
              <c:x val="0.49413430322530688"/>
              <c:y val="0.8797358515238974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標楷體" panose="03000509000000000000" pitchFamily="65" charset="-120"/>
                <a:ea typeface="標楷體" panose="03000509000000000000" pitchFamily="65" charset="-120"/>
                <a:cs typeface="+mn-cs"/>
              </a:defRPr>
            </a:pPr>
            <a:endParaRPr lang="zh-TW"/>
          </a:p>
        </c:txPr>
        <c:crossAx val="252996672"/>
        <c:crosses val="autoZero"/>
        <c:auto val="1"/>
        <c:lblAlgn val="ctr"/>
        <c:lblOffset val="100"/>
        <c:noMultiLvlLbl val="0"/>
      </c:catAx>
      <c:valAx>
        <c:axId val="25299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/>
                    </a:solidFill>
                    <a:latin typeface="標楷體" panose="03000509000000000000" pitchFamily="65" charset="-120"/>
                    <a:ea typeface="標楷體" panose="03000509000000000000" pitchFamily="65" charset="-120"/>
                    <a:cs typeface="+mn-cs"/>
                  </a:defRPr>
                </a:pPr>
                <a:r>
                  <a:rPr lang="zh-TW" sz="1600"/>
                  <a:t>捕</a:t>
                </a:r>
                <a:r>
                  <a:rPr lang="zh-TW" altLang="en-US" sz="1600"/>
                  <a:t>獲</a:t>
                </a:r>
                <a:r>
                  <a:rPr lang="zh-TW" sz="1600"/>
                  <a:t>量</a:t>
                </a:r>
              </a:p>
            </c:rich>
          </c:tx>
          <c:layout>
            <c:manualLayout>
              <c:xMode val="edge"/>
              <c:yMode val="edge"/>
              <c:x val="8.1201786439301666E-3"/>
              <c:y val="0.3564131466059018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標楷體" panose="03000509000000000000" pitchFamily="65" charset="-120"/>
                <a:ea typeface="標楷體" panose="03000509000000000000" pitchFamily="65" charset="-120"/>
                <a:cs typeface="+mn-cs"/>
              </a:defRPr>
            </a:pPr>
            <a:endParaRPr lang="zh-TW"/>
          </a:p>
        </c:txPr>
        <c:crossAx val="25215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標楷體" panose="03000509000000000000" pitchFamily="65" charset="-120"/>
          <a:ea typeface="標楷體" panose="03000509000000000000" pitchFamily="65" charset="-120"/>
        </a:defRPr>
      </a:pPr>
      <a:endParaRPr lang="zh-TW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659947</xdr:colOff>
      <xdr:row>19</xdr:row>
      <xdr:rowOff>47625</xdr:rowOff>
    </xdr:from>
    <xdr:to>
      <xdr:col>14</xdr:col>
      <xdr:colOff>335552</xdr:colOff>
      <xdr:row>23</xdr:row>
      <xdr:rowOff>174625</xdr:rowOff>
    </xdr:to>
    <xdr:graphicFrame macro="">
      <xdr:nvGraphicFramePr>
        <xdr:cNvPr id="3" name="圖表 2">
          <a:extLst>
            <a:ext uri="{FF2B5EF4-FFF2-40B4-BE49-F238E27FC236}">
              <a16:creationId xmlns:a16="http://schemas.microsoft.com/office/drawing/2014/main" id="{C4C54DBC-D630-4105-8225-77DE44FF93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@&#26989;&#21209;--&#35613;&#37030;&#26480;\&#28879;&#39770;\&#28879;&#39770;&#27511;&#24180;&#28417;&#29554;&#37327;&#30456;&#38364;&#32113;&#35336;&#27284;&#26696;\&#28879;&#39770;&#23614;&#25976;&#27511;&#24180;&#27604;&#36611;&#34920;(&#30332;&#24067;&#37327;&#31805;&#20043;&#20358;&#28304;&#36039;&#26009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@@&#26989;&#21209;--&#35613;&#37030;&#26480;/&#28879;&#39770;/&#28879;&#39770;&#27511;&#24180;&#28417;&#29554;&#37327;&#30456;&#38364;&#32113;&#35336;&#27284;&#26696;/&#28879;&#39770;&#23614;&#25976;&#27511;&#24180;&#27604;&#36611;&#34920;(&#30332;&#24067;&#37327;&#31805;&#20043;&#20358;&#28304;&#36039;&#2600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5-106同期尾數比較"/>
      <sheetName val="近5年縣市別比較"/>
      <sheetName val="100年以來捕撈量(持續更新)"/>
      <sheetName val="106-108各縣市"/>
      <sheetName val="96年以來捕撈量折線圖"/>
      <sheetName val="漁法比較"/>
    </sheetNames>
    <sheetDataSet>
      <sheetData sheetId="0" refreshError="1"/>
      <sheetData sheetId="1" refreshError="1"/>
      <sheetData sheetId="2">
        <row r="1">
          <cell r="B1">
            <v>100</v>
          </cell>
          <cell r="C1">
            <v>101</v>
          </cell>
          <cell r="D1">
            <v>102</v>
          </cell>
          <cell r="E1">
            <v>103</v>
          </cell>
          <cell r="F1">
            <v>104</v>
          </cell>
          <cell r="G1">
            <v>105</v>
          </cell>
          <cell r="H1">
            <v>106</v>
          </cell>
          <cell r="I1">
            <v>107</v>
          </cell>
          <cell r="J1">
            <v>108</v>
          </cell>
          <cell r="K1">
            <v>109</v>
          </cell>
          <cell r="L1">
            <v>110</v>
          </cell>
          <cell r="M1">
            <v>111</v>
          </cell>
          <cell r="N1">
            <v>112</v>
          </cell>
          <cell r="O1">
            <v>113</v>
          </cell>
          <cell r="P1">
            <v>114</v>
          </cell>
        </row>
        <row r="2">
          <cell r="B2">
            <v>301152</v>
          </cell>
          <cell r="C2">
            <v>707524</v>
          </cell>
          <cell r="D2">
            <v>330919</v>
          </cell>
          <cell r="E2">
            <v>705208</v>
          </cell>
          <cell r="F2">
            <v>844144</v>
          </cell>
          <cell r="G2">
            <v>795377</v>
          </cell>
          <cell r="H2">
            <v>711986</v>
          </cell>
          <cell r="I2">
            <v>1180167</v>
          </cell>
          <cell r="J2">
            <v>467522</v>
          </cell>
          <cell r="K2">
            <v>438959</v>
          </cell>
          <cell r="L2">
            <v>319311</v>
          </cell>
          <cell r="M2">
            <v>277691</v>
          </cell>
          <cell r="N2">
            <v>307643</v>
          </cell>
          <cell r="O2">
            <v>242899</v>
          </cell>
          <cell r="P2">
            <v>216246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5-106同期尾數比較"/>
      <sheetName val="近5年縣市別比較"/>
      <sheetName val="100年以來捕撈量(持續更新)"/>
      <sheetName val="106-108各縣市"/>
      <sheetName val="96年以來捕撈量折線圖"/>
      <sheetName val="漁法比較"/>
    </sheetNames>
    <sheetDataSet>
      <sheetData sheetId="0"/>
      <sheetData sheetId="1"/>
      <sheetData sheetId="2">
        <row r="1">
          <cell r="B1">
            <v>100</v>
          </cell>
        </row>
        <row r="2">
          <cell r="B2">
            <v>301152</v>
          </cell>
          <cell r="C2">
            <v>707524</v>
          </cell>
          <cell r="D2">
            <v>330919</v>
          </cell>
          <cell r="E2">
            <v>705208</v>
          </cell>
          <cell r="F2">
            <v>844144</v>
          </cell>
          <cell r="G2">
            <v>795377</v>
          </cell>
          <cell r="H2">
            <v>711986</v>
          </cell>
          <cell r="I2">
            <v>1180167</v>
          </cell>
          <cell r="J2">
            <v>467522</v>
          </cell>
          <cell r="K2">
            <v>438959</v>
          </cell>
          <cell r="L2">
            <v>319311</v>
          </cell>
          <cell r="M2">
            <v>277691</v>
          </cell>
          <cell r="N2">
            <v>307643</v>
          </cell>
          <cell r="O2">
            <v>242899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view="pageBreakPreview" topLeftCell="A10" zoomScale="85" zoomScaleNormal="70" zoomScaleSheetLayoutView="85" workbookViewId="0">
      <selection activeCell="D6" sqref="D6"/>
    </sheetView>
  </sheetViews>
  <sheetFormatPr defaultRowHeight="22.15" customHeight="1" x14ac:dyDescent="0.25"/>
  <cols>
    <col min="1" max="1" width="6" customWidth="1"/>
    <col min="2" max="2" width="12.75" customWidth="1"/>
    <col min="3" max="4" width="10.625" bestFit="1" customWidth="1"/>
    <col min="5" max="5" width="12.75" bestFit="1" customWidth="1"/>
    <col min="6" max="6" width="10.625" bestFit="1" customWidth="1"/>
    <col min="7" max="7" width="9.375" bestFit="1" customWidth="1"/>
    <col min="8" max="8" width="10.625" bestFit="1" customWidth="1"/>
    <col min="9" max="9" width="10.125" bestFit="1" customWidth="1"/>
    <col min="10" max="10" width="12.75" bestFit="1" customWidth="1"/>
    <col min="11" max="12" width="10.625" bestFit="1" customWidth="1"/>
    <col min="13" max="13" width="9.375" bestFit="1" customWidth="1"/>
    <col min="14" max="15" width="10.625" bestFit="1" customWidth="1"/>
    <col min="16" max="16" width="8.25" customWidth="1"/>
  </cols>
  <sheetData>
    <row r="1" spans="1:16" ht="22.15" customHeight="1" x14ac:dyDescent="0.25">
      <c r="A1" s="5" t="s">
        <v>17</v>
      </c>
    </row>
    <row r="2" spans="1:16" ht="19.899999999999999" customHeight="1" x14ac:dyDescent="0.25">
      <c r="A2" s="9" t="s">
        <v>19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1"/>
    </row>
    <row r="3" spans="1:16" ht="19.899999999999999" customHeight="1" x14ac:dyDescent="0.25">
      <c r="A3" s="1" t="s">
        <v>15</v>
      </c>
      <c r="B3" s="1" t="s">
        <v>0</v>
      </c>
      <c r="C3" s="3" t="s">
        <v>4</v>
      </c>
      <c r="D3" s="3" t="s">
        <v>5</v>
      </c>
      <c r="E3" s="3" t="s">
        <v>6</v>
      </c>
      <c r="F3" s="3" t="s">
        <v>1</v>
      </c>
      <c r="G3" s="3" t="s">
        <v>7</v>
      </c>
      <c r="H3" s="3" t="s">
        <v>8</v>
      </c>
      <c r="I3" s="3" t="s">
        <v>2</v>
      </c>
      <c r="J3" s="3" t="s">
        <v>3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</row>
    <row r="4" spans="1:16" ht="19.899999999999999" customHeight="1" x14ac:dyDescent="0.25">
      <c r="A4" s="2">
        <v>100</v>
      </c>
      <c r="B4" s="4">
        <f>SUM(C4:P4)</f>
        <v>301152</v>
      </c>
      <c r="C4" s="4">
        <v>15040</v>
      </c>
      <c r="D4" s="4">
        <v>1676</v>
      </c>
      <c r="E4" s="4">
        <v>26677</v>
      </c>
      <c r="F4" s="4">
        <v>0</v>
      </c>
      <c r="G4" s="4">
        <v>0</v>
      </c>
      <c r="H4" s="4">
        <v>0</v>
      </c>
      <c r="I4" s="4">
        <v>2770</v>
      </c>
      <c r="J4" s="4">
        <v>29633</v>
      </c>
      <c r="K4" s="4">
        <v>0</v>
      </c>
      <c r="L4" s="4">
        <v>57533</v>
      </c>
      <c r="M4" s="4">
        <v>674</v>
      </c>
      <c r="N4" s="4">
        <v>12099</v>
      </c>
      <c r="O4" s="4">
        <v>153664</v>
      </c>
      <c r="P4" s="4">
        <v>1386</v>
      </c>
    </row>
    <row r="5" spans="1:16" ht="19.899999999999999" customHeight="1" x14ac:dyDescent="0.25">
      <c r="A5" s="2">
        <v>101</v>
      </c>
      <c r="B5" s="4">
        <f t="shared" ref="B5:B13" si="0">SUM(C5:P5)</f>
        <v>707524</v>
      </c>
      <c r="C5" s="4">
        <v>14125</v>
      </c>
      <c r="D5" s="4">
        <v>21941</v>
      </c>
      <c r="E5" s="4">
        <v>128989</v>
      </c>
      <c r="F5" s="4">
        <v>12000</v>
      </c>
      <c r="G5" s="4">
        <v>7552</v>
      </c>
      <c r="H5" s="4">
        <v>0</v>
      </c>
      <c r="I5" s="4">
        <v>8579</v>
      </c>
      <c r="J5" s="4">
        <v>428732</v>
      </c>
      <c r="K5" s="4">
        <v>36000</v>
      </c>
      <c r="L5" s="4">
        <v>5623</v>
      </c>
      <c r="M5" s="4">
        <v>5626</v>
      </c>
      <c r="N5" s="4">
        <v>31559</v>
      </c>
      <c r="O5" s="4">
        <v>6781</v>
      </c>
      <c r="P5" s="4">
        <v>17</v>
      </c>
    </row>
    <row r="6" spans="1:16" ht="19.899999999999999" customHeight="1" x14ac:dyDescent="0.25">
      <c r="A6" s="2">
        <v>102</v>
      </c>
      <c r="B6" s="4">
        <f t="shared" si="0"/>
        <v>330919</v>
      </c>
      <c r="C6" s="4">
        <v>18641</v>
      </c>
      <c r="D6" s="4">
        <v>11919</v>
      </c>
      <c r="E6" s="4">
        <v>130261</v>
      </c>
      <c r="F6" s="4">
        <v>11785</v>
      </c>
      <c r="G6" s="4">
        <v>3464</v>
      </c>
      <c r="H6" s="4">
        <v>0</v>
      </c>
      <c r="I6" s="4">
        <v>3037</v>
      </c>
      <c r="J6" s="4">
        <v>83264</v>
      </c>
      <c r="K6" s="4">
        <v>3011</v>
      </c>
      <c r="L6" s="4">
        <v>888</v>
      </c>
      <c r="M6" s="4">
        <v>13552</v>
      </c>
      <c r="N6" s="4">
        <v>12384</v>
      </c>
      <c r="O6" s="4">
        <v>38609</v>
      </c>
      <c r="P6" s="4">
        <v>104</v>
      </c>
    </row>
    <row r="7" spans="1:16" ht="19.899999999999999" customHeight="1" x14ac:dyDescent="0.25">
      <c r="A7" s="2">
        <v>103</v>
      </c>
      <c r="B7" s="4">
        <f t="shared" si="0"/>
        <v>705208</v>
      </c>
      <c r="C7" s="4">
        <v>25024</v>
      </c>
      <c r="D7" s="4">
        <v>47684</v>
      </c>
      <c r="E7" s="4">
        <v>266680</v>
      </c>
      <c r="F7" s="4">
        <v>37149</v>
      </c>
      <c r="G7" s="4">
        <v>8320</v>
      </c>
      <c r="H7" s="4">
        <v>0</v>
      </c>
      <c r="I7" s="4">
        <v>5322</v>
      </c>
      <c r="J7" s="4">
        <v>120086</v>
      </c>
      <c r="K7" s="4">
        <v>20197</v>
      </c>
      <c r="L7" s="4">
        <v>7040</v>
      </c>
      <c r="M7" s="4">
        <v>8134</v>
      </c>
      <c r="N7" s="4">
        <v>86218</v>
      </c>
      <c r="O7" s="4">
        <v>73354</v>
      </c>
      <c r="P7" s="4">
        <v>0</v>
      </c>
    </row>
    <row r="8" spans="1:16" ht="19.899999999999999" customHeight="1" x14ac:dyDescent="0.25">
      <c r="A8" s="2">
        <v>104</v>
      </c>
      <c r="B8" s="4">
        <f t="shared" si="0"/>
        <v>844144</v>
      </c>
      <c r="C8" s="4">
        <v>36716</v>
      </c>
      <c r="D8" s="4">
        <v>87376</v>
      </c>
      <c r="E8" s="4">
        <v>215481</v>
      </c>
      <c r="F8" s="4">
        <v>42276</v>
      </c>
      <c r="G8" s="4">
        <v>0</v>
      </c>
      <c r="H8" s="4">
        <v>62793</v>
      </c>
      <c r="I8" s="4">
        <v>5400</v>
      </c>
      <c r="J8" s="4">
        <v>257739</v>
      </c>
      <c r="K8" s="4">
        <v>16599</v>
      </c>
      <c r="L8" s="4">
        <v>17939</v>
      </c>
      <c r="M8" s="4">
        <v>11379</v>
      </c>
      <c r="N8" s="4">
        <v>75907</v>
      </c>
      <c r="O8" s="4">
        <v>14399</v>
      </c>
      <c r="P8" s="4">
        <v>140</v>
      </c>
    </row>
    <row r="9" spans="1:16" ht="19.899999999999999" customHeight="1" x14ac:dyDescent="0.25">
      <c r="A9" s="2">
        <v>105</v>
      </c>
      <c r="B9" s="4">
        <f t="shared" si="0"/>
        <v>795377</v>
      </c>
      <c r="C9" s="4">
        <v>128820</v>
      </c>
      <c r="D9" s="4">
        <v>115146</v>
      </c>
      <c r="E9" s="4">
        <v>174096</v>
      </c>
      <c r="F9" s="4">
        <v>51489</v>
      </c>
      <c r="G9" s="4">
        <v>38</v>
      </c>
      <c r="H9" s="4">
        <v>34268</v>
      </c>
      <c r="I9" s="4">
        <v>10558</v>
      </c>
      <c r="J9" s="4">
        <v>229000</v>
      </c>
      <c r="K9" s="4">
        <v>13505</v>
      </c>
      <c r="L9" s="4">
        <v>3274</v>
      </c>
      <c r="M9" s="4">
        <v>4065</v>
      </c>
      <c r="N9" s="4">
        <v>289</v>
      </c>
      <c r="O9" s="4">
        <v>30746</v>
      </c>
      <c r="P9" s="4">
        <v>83</v>
      </c>
    </row>
    <row r="10" spans="1:16" ht="19.899999999999999" customHeight="1" x14ac:dyDescent="0.25">
      <c r="A10" s="2">
        <v>106</v>
      </c>
      <c r="B10" s="4">
        <f t="shared" si="0"/>
        <v>711986</v>
      </c>
      <c r="C10" s="4">
        <v>16438</v>
      </c>
      <c r="D10" s="4">
        <v>105214</v>
      </c>
      <c r="E10" s="4">
        <v>175237</v>
      </c>
      <c r="F10" s="4">
        <v>47945</v>
      </c>
      <c r="G10" s="4">
        <v>338</v>
      </c>
      <c r="H10" s="4">
        <v>49789</v>
      </c>
      <c r="I10" s="4">
        <v>28701</v>
      </c>
      <c r="J10" s="4">
        <v>193787</v>
      </c>
      <c r="K10" s="4">
        <v>17487</v>
      </c>
      <c r="L10" s="4">
        <v>20047</v>
      </c>
      <c r="M10" s="4">
        <v>3826</v>
      </c>
      <c r="N10" s="4">
        <v>22606</v>
      </c>
      <c r="O10" s="4">
        <v>30519</v>
      </c>
      <c r="P10" s="4">
        <v>52</v>
      </c>
    </row>
    <row r="11" spans="1:16" ht="19.899999999999999" customHeight="1" x14ac:dyDescent="0.25">
      <c r="A11" s="2">
        <v>107</v>
      </c>
      <c r="B11" s="4">
        <f t="shared" si="0"/>
        <v>1180167</v>
      </c>
      <c r="C11" s="4">
        <v>18112</v>
      </c>
      <c r="D11" s="4">
        <v>252597</v>
      </c>
      <c r="E11" s="4">
        <v>156886</v>
      </c>
      <c r="F11" s="4">
        <v>46039</v>
      </c>
      <c r="G11" s="4">
        <v>166</v>
      </c>
      <c r="H11" s="4">
        <v>121370</v>
      </c>
      <c r="I11" s="4">
        <v>17707</v>
      </c>
      <c r="J11" s="4">
        <v>519773</v>
      </c>
      <c r="K11" s="4">
        <v>33613</v>
      </c>
      <c r="L11" s="4">
        <v>3500</v>
      </c>
      <c r="M11" s="4">
        <v>3134</v>
      </c>
      <c r="N11" s="4">
        <v>579</v>
      </c>
      <c r="O11" s="4">
        <v>6647</v>
      </c>
      <c r="P11" s="4">
        <v>44</v>
      </c>
    </row>
    <row r="12" spans="1:16" ht="19.899999999999999" customHeight="1" x14ac:dyDescent="0.25">
      <c r="A12" s="2">
        <v>108</v>
      </c>
      <c r="B12" s="4">
        <f t="shared" si="0"/>
        <v>467522</v>
      </c>
      <c r="C12" s="4">
        <v>3188</v>
      </c>
      <c r="D12" s="4">
        <v>27364</v>
      </c>
      <c r="E12" s="4">
        <v>185283</v>
      </c>
      <c r="F12" s="4">
        <v>34206</v>
      </c>
      <c r="G12" s="4">
        <v>1036</v>
      </c>
      <c r="H12" s="4">
        <v>45769</v>
      </c>
      <c r="I12" s="4">
        <v>5726</v>
      </c>
      <c r="J12" s="4">
        <v>143423</v>
      </c>
      <c r="K12" s="4">
        <v>13815</v>
      </c>
      <c r="L12" s="4">
        <v>2313</v>
      </c>
      <c r="M12" s="4">
        <v>584</v>
      </c>
      <c r="N12" s="4">
        <v>4260</v>
      </c>
      <c r="O12" s="4">
        <v>555</v>
      </c>
      <c r="P12" s="4">
        <v>0</v>
      </c>
    </row>
    <row r="13" spans="1:16" ht="19.899999999999999" customHeight="1" x14ac:dyDescent="0.25">
      <c r="A13" s="2">
        <v>109</v>
      </c>
      <c r="B13" s="4">
        <f t="shared" si="0"/>
        <v>438959</v>
      </c>
      <c r="C13" s="4">
        <v>153</v>
      </c>
      <c r="D13" s="4">
        <v>192613</v>
      </c>
      <c r="E13" s="4">
        <v>162324</v>
      </c>
      <c r="F13" s="4">
        <v>15107</v>
      </c>
      <c r="G13" s="4">
        <v>0</v>
      </c>
      <c r="H13" s="4">
        <v>43094</v>
      </c>
      <c r="I13" s="4">
        <v>451</v>
      </c>
      <c r="J13" s="4">
        <v>24672</v>
      </c>
      <c r="K13" s="4">
        <v>0</v>
      </c>
      <c r="L13" s="4">
        <v>0</v>
      </c>
      <c r="M13" s="4">
        <v>437</v>
      </c>
      <c r="N13" s="4">
        <v>78</v>
      </c>
      <c r="O13" s="4">
        <v>30</v>
      </c>
      <c r="P13" s="4">
        <v>0</v>
      </c>
    </row>
    <row r="14" spans="1:16" ht="19.899999999999999" customHeight="1" x14ac:dyDescent="0.25">
      <c r="A14" s="2">
        <v>110</v>
      </c>
      <c r="B14" s="4">
        <f t="shared" ref="B14" si="1">SUM(C14:P14)</f>
        <v>319311</v>
      </c>
      <c r="C14" s="4">
        <v>6840</v>
      </c>
      <c r="D14" s="4">
        <v>13896</v>
      </c>
      <c r="E14" s="4">
        <v>117802</v>
      </c>
      <c r="F14" s="4">
        <v>8313</v>
      </c>
      <c r="G14" s="4">
        <v>0</v>
      </c>
      <c r="H14" s="4">
        <v>21243</v>
      </c>
      <c r="I14" s="4">
        <v>9537</v>
      </c>
      <c r="J14" s="4">
        <v>121616</v>
      </c>
      <c r="K14" s="4">
        <v>3948</v>
      </c>
      <c r="L14" s="4">
        <v>3672</v>
      </c>
      <c r="M14" s="4">
        <v>82</v>
      </c>
      <c r="N14" s="4">
        <v>477</v>
      </c>
      <c r="O14" s="4">
        <v>11885</v>
      </c>
      <c r="P14" s="4">
        <v>0</v>
      </c>
    </row>
    <row r="15" spans="1:16" ht="19.899999999999999" customHeight="1" x14ac:dyDescent="0.25">
      <c r="A15" s="2">
        <v>111</v>
      </c>
      <c r="B15" s="4">
        <f t="shared" ref="B15" si="2">SUM(C15:P15)</f>
        <v>277691</v>
      </c>
      <c r="C15" s="4">
        <v>8768</v>
      </c>
      <c r="D15" s="4">
        <v>116</v>
      </c>
      <c r="E15" s="4">
        <v>55294</v>
      </c>
      <c r="F15" s="4">
        <v>8843</v>
      </c>
      <c r="G15" s="4">
        <v>0</v>
      </c>
      <c r="H15" s="4">
        <v>9429</v>
      </c>
      <c r="I15" s="4">
        <v>4473</v>
      </c>
      <c r="J15" s="4">
        <v>121501</v>
      </c>
      <c r="K15" s="4">
        <v>6256</v>
      </c>
      <c r="L15" s="4">
        <v>6844</v>
      </c>
      <c r="M15" s="4">
        <v>344</v>
      </c>
      <c r="N15" s="4">
        <v>33859</v>
      </c>
      <c r="O15" s="4">
        <v>21964</v>
      </c>
      <c r="P15" s="4">
        <v>0</v>
      </c>
    </row>
    <row r="16" spans="1:16" ht="19.899999999999999" customHeight="1" x14ac:dyDescent="0.25">
      <c r="A16" s="2">
        <v>112</v>
      </c>
      <c r="B16" s="4">
        <f t="shared" ref="B16" si="3">SUM(C16:P16)</f>
        <v>307643</v>
      </c>
      <c r="C16" s="4">
        <v>1207</v>
      </c>
      <c r="D16" s="4">
        <v>30947</v>
      </c>
      <c r="E16" s="4">
        <v>92363</v>
      </c>
      <c r="F16" s="4">
        <v>11787</v>
      </c>
      <c r="G16" s="4">
        <v>0</v>
      </c>
      <c r="H16" s="4">
        <v>6819</v>
      </c>
      <c r="I16" s="4">
        <v>7136</v>
      </c>
      <c r="J16" s="4">
        <v>120132</v>
      </c>
      <c r="K16" s="4">
        <v>22410</v>
      </c>
      <c r="L16" s="4">
        <v>14196</v>
      </c>
      <c r="M16" s="4">
        <v>418</v>
      </c>
      <c r="N16" s="4">
        <v>225</v>
      </c>
      <c r="O16" s="4">
        <v>3</v>
      </c>
      <c r="P16" s="4">
        <v>0</v>
      </c>
    </row>
    <row r="17" spans="1:16" ht="19.899999999999999" customHeight="1" x14ac:dyDescent="0.25">
      <c r="A17" s="2">
        <v>113</v>
      </c>
      <c r="B17" s="4">
        <v>242899</v>
      </c>
      <c r="C17" s="4">
        <v>1771</v>
      </c>
      <c r="D17" s="4">
        <v>7143</v>
      </c>
      <c r="E17" s="4">
        <v>124284</v>
      </c>
      <c r="F17" s="4">
        <v>9669</v>
      </c>
      <c r="G17" s="4">
        <v>0</v>
      </c>
      <c r="H17" s="4">
        <v>1841</v>
      </c>
      <c r="I17" s="4">
        <v>4626</v>
      </c>
      <c r="J17" s="4">
        <v>23952</v>
      </c>
      <c r="K17" s="4">
        <v>3545</v>
      </c>
      <c r="L17" s="4">
        <v>3364</v>
      </c>
      <c r="M17" s="4">
        <v>0</v>
      </c>
      <c r="N17" s="4">
        <v>10904</v>
      </c>
      <c r="O17" s="4">
        <v>51800</v>
      </c>
      <c r="P17" s="4">
        <v>0</v>
      </c>
    </row>
    <row r="18" spans="1:16" ht="19.899999999999999" customHeight="1" x14ac:dyDescent="0.25">
      <c r="A18" s="2">
        <v>114</v>
      </c>
      <c r="B18" s="4">
        <f>SUM(C18:P18)</f>
        <v>216246</v>
      </c>
      <c r="C18" s="4">
        <v>1235</v>
      </c>
      <c r="D18" s="4">
        <v>4728</v>
      </c>
      <c r="E18" s="4">
        <v>94553</v>
      </c>
      <c r="F18" s="4">
        <v>2690</v>
      </c>
      <c r="G18" s="4">
        <v>0</v>
      </c>
      <c r="H18" s="4">
        <v>6150</v>
      </c>
      <c r="I18" s="4">
        <v>4839</v>
      </c>
      <c r="J18" s="4">
        <v>98369</v>
      </c>
      <c r="K18" s="4">
        <v>1632</v>
      </c>
      <c r="L18" s="4">
        <v>0</v>
      </c>
      <c r="M18" s="4">
        <v>0</v>
      </c>
      <c r="N18" s="4">
        <v>0</v>
      </c>
      <c r="O18" s="4">
        <v>2050</v>
      </c>
      <c r="P18" s="4">
        <v>0</v>
      </c>
    </row>
    <row r="19" spans="1:16" ht="19.899999999999999" customHeight="1" x14ac:dyDescent="0.25">
      <c r="A19" s="12" t="s">
        <v>16</v>
      </c>
      <c r="B19" s="12"/>
      <c r="C19" s="4">
        <f>SUM(C4:C18)</f>
        <v>296078</v>
      </c>
      <c r="D19" s="4">
        <f t="shared" ref="D19:P19" si="4">SUM(D4:D18)</f>
        <v>920360</v>
      </c>
      <c r="E19" s="4">
        <f t="shared" si="4"/>
        <v>2106210</v>
      </c>
      <c r="F19" s="4">
        <f t="shared" si="4"/>
        <v>339298</v>
      </c>
      <c r="G19" s="4">
        <f t="shared" si="4"/>
        <v>20914</v>
      </c>
      <c r="H19" s="4">
        <f t="shared" si="4"/>
        <v>402565</v>
      </c>
      <c r="I19" s="4">
        <f t="shared" si="4"/>
        <v>118862</v>
      </c>
      <c r="J19" s="4">
        <f t="shared" si="4"/>
        <v>2515679</v>
      </c>
      <c r="K19" s="4">
        <f t="shared" si="4"/>
        <v>192018</v>
      </c>
      <c r="L19" s="4">
        <f t="shared" si="4"/>
        <v>146233</v>
      </c>
      <c r="M19" s="4">
        <f t="shared" si="4"/>
        <v>52255</v>
      </c>
      <c r="N19" s="4">
        <f t="shared" si="4"/>
        <v>291444</v>
      </c>
      <c r="O19" s="4">
        <f t="shared" si="4"/>
        <v>443006</v>
      </c>
      <c r="P19" s="4">
        <f t="shared" si="4"/>
        <v>1826</v>
      </c>
    </row>
    <row r="20" spans="1:16" ht="16.149999999999999" customHeight="1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234" customHeight="1" x14ac:dyDescent="0.25">
      <c r="A21" s="13" t="s">
        <v>18</v>
      </c>
      <c r="B21" s="13"/>
      <c r="C21" s="13"/>
      <c r="D21" s="13"/>
      <c r="E21" s="13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30" customHeight="1" x14ac:dyDescent="0.25">
      <c r="A22" s="13"/>
      <c r="B22" s="13"/>
      <c r="C22" s="13"/>
      <c r="D22" s="13"/>
      <c r="E22" s="13"/>
    </row>
  </sheetData>
  <mergeCells count="3">
    <mergeCell ref="A2:P2"/>
    <mergeCell ref="A19:B19"/>
    <mergeCell ref="A21:E22"/>
  </mergeCells>
  <phoneticPr fontId="1" type="noConversion"/>
  <printOptions horizontalCentered="1"/>
  <pageMargins left="0.6" right="0.47244094488188981" top="0.51181102362204722" bottom="0.27559055118110237" header="0.31496062992125984" footer="0.19685039370078741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(二)烏魚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劉映妤</dc:creator>
  <cp:lastModifiedBy>任于婷</cp:lastModifiedBy>
  <cp:lastPrinted>2026-04-14T05:21:06Z</cp:lastPrinted>
  <dcterms:created xsi:type="dcterms:W3CDTF">2021-02-04T02:58:17Z</dcterms:created>
  <dcterms:modified xsi:type="dcterms:W3CDTF">2026-04-14T05:23:19Z</dcterms:modified>
</cp:coreProperties>
</file>